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<sst xmlns="http://schemas.openxmlformats.org/spreadsheetml/2006/main" count="39" uniqueCount="39">
  <si>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研究所</t>
  </si>
  <si>
    <t>到款         经费</t>
  </si>
  <si>
    <t>经费排名</t>
  </si>
  <si>
    <t>人均           经费</t>
  </si>
  <si>
    <t>人均排名</t>
  </si>
  <si>
    <t>增长率</t>
  </si>
  <si>
    <t>增长率排名</t>
  </si>
  <si>
    <t>纵向        经费</t>
  </si>
  <si>
    <t>横向经费</t>
  </si>
  <si>
    <t>纵横比</t>
  </si>
  <si>
    <t>高分子工程研究所</t>
  </si>
  <si>
    <t>2</t>
  </si>
  <si>
    <t>化学工程研究所</t>
  </si>
  <si>
    <t>10</t>
  </si>
  <si>
    <t>联合化学反应工程研究所</t>
  </si>
  <si>
    <t>1</t>
  </si>
  <si>
    <t>生物工程研究所</t>
  </si>
  <si>
    <t>4</t>
  </si>
  <si>
    <t>制药工程研究所</t>
  </si>
  <si>
    <t>12</t>
  </si>
  <si>
    <t>化工机械研究所</t>
  </si>
  <si>
    <t>9</t>
  </si>
  <si>
    <t>半导体材料研究所</t>
  </si>
  <si>
    <t>6</t>
  </si>
  <si>
    <t>金属材料研究所</t>
  </si>
  <si>
    <t>7</t>
  </si>
  <si>
    <t>无机非金属材料研究所</t>
  </si>
  <si>
    <t>3</t>
  </si>
  <si>
    <t>材料物理与微结构研究所</t>
  </si>
  <si>
    <t>11</t>
  </si>
  <si>
    <t>高分子科学研究所</t>
  </si>
  <si>
    <t>8</t>
  </si>
  <si>
    <t>高分子复合材料研究所</t>
  </si>
  <si>
    <t>5</t>
  </si>
  <si>
    <t>其它</t>
  </si>
  <si>
    <t>学院合计</t>
  </si>
  <si>
    <t>22.64</t>
  </si>
  <si>
    <t>http://www.cmsce.zju.edu.cn/uploaded_images/1196_6.xls</t>
  </si>
  <si>
    <r>
      <t>浙江大学材化学院</t>
    </r>
    <r>
      <rPr>
        <b/>
        <sz val="12"/>
        <rFont val="Times New Roman"/>
        <family val="1"/>
      </rPr>
      <t>2003</t>
    </r>
    <r>
      <rPr>
        <b/>
        <sz val="12"/>
        <rFont val="宋体"/>
        <family val="0"/>
      </rPr>
      <t>科研经费统计表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</si>
</sst>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_);[Red]\(0.0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16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ce.zju.edu.cn/uploaded_images/1196_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20.375" style="0" bestFit="1" customWidth="1"/>
    <col min="2" max="2" width="8.50390625" style="0" bestFit="1" customWidth="1"/>
    <col min="3" max="3" width="8.00390625" style="0" bestFit="1" customWidth="1"/>
    <col min="4" max="4" width="7.625" style="0" bestFit="1" customWidth="1"/>
    <col min="5" max="5" width="8.00390625" style="0" bestFit="1" customWidth="1"/>
    <col min="6" max="6" width="7.625" style="0" bestFit="1" customWidth="1"/>
    <col min="7" max="7" width="8.00390625" style="0" bestFit="1" customWidth="1"/>
    <col min="8" max="9" width="9.375" style="0" bestFit="1" customWidth="1"/>
    <col min="10" max="10" width="7.625" style="0" bestFit="1" customWidth="1"/>
  </cols>
  <sheetData>
    <row r="1" spans="1:10" ht="14.25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4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</row>
    <row r="3" spans="1:10" ht="14.25">
      <c r="A3" s="5" t="s">
        <v>10</v>
      </c>
      <c r="B3" s="6">
        <v>831.188</v>
      </c>
      <c r="C3" s="7">
        <v>1</v>
      </c>
      <c r="D3" s="3">
        <v>31.969</v>
      </c>
      <c r="E3" s="7" t="s">
        <v>11</v>
      </c>
      <c r="F3" s="3">
        <v>0.69</v>
      </c>
      <c r="G3" s="2">
        <v>3</v>
      </c>
      <c r="H3" s="8">
        <v>291.96</v>
      </c>
      <c r="I3" s="8">
        <v>539.228</v>
      </c>
      <c r="J3" s="9">
        <f>SUM(H3/I3)</f>
        <v>0.541440726371776</v>
      </c>
    </row>
    <row r="4" spans="1:10" ht="14.25">
      <c r="A4" s="5" t="s">
        <v>12</v>
      </c>
      <c r="B4" s="6">
        <v>546.673358</v>
      </c>
      <c r="C4" s="7">
        <v>5</v>
      </c>
      <c r="D4" s="3">
        <v>17.084</v>
      </c>
      <c r="E4" s="7" t="s">
        <v>13</v>
      </c>
      <c r="F4" s="3">
        <v>0.7607428471980334</v>
      </c>
      <c r="G4" s="2">
        <v>2</v>
      </c>
      <c r="H4" s="8">
        <v>110.68</v>
      </c>
      <c r="I4" s="8">
        <v>435.996</v>
      </c>
      <c r="J4" s="9">
        <f aca="true" t="shared" si="0" ref="J4:J16">SUM(H4/I4)</f>
        <v>0.2538555399590822</v>
      </c>
    </row>
    <row r="5" spans="1:10" ht="14.25">
      <c r="A5" s="5" t="s">
        <v>14</v>
      </c>
      <c r="B5" s="6">
        <v>682.488</v>
      </c>
      <c r="C5" s="7">
        <v>4</v>
      </c>
      <c r="D5" s="3">
        <v>37.916</v>
      </c>
      <c r="E5" s="7" t="s">
        <v>15</v>
      </c>
      <c r="F5" s="3">
        <v>0.0528153935577981</v>
      </c>
      <c r="G5" s="2">
        <v>11</v>
      </c>
      <c r="H5" s="8">
        <v>70.4</v>
      </c>
      <c r="I5" s="8">
        <v>612.088</v>
      </c>
      <c r="J5" s="9">
        <f t="shared" si="0"/>
        <v>0.11501614146985402</v>
      </c>
    </row>
    <row r="6" spans="1:10" ht="14.25">
      <c r="A6" s="5" t="s">
        <v>16</v>
      </c>
      <c r="B6" s="6">
        <v>430.169723</v>
      </c>
      <c r="C6" s="7">
        <v>9</v>
      </c>
      <c r="D6" s="3">
        <v>22.641</v>
      </c>
      <c r="E6" s="7" t="s">
        <v>17</v>
      </c>
      <c r="F6" s="3">
        <v>0.35860862759639617</v>
      </c>
      <c r="G6" s="2">
        <v>7</v>
      </c>
      <c r="H6" s="8">
        <v>249.02</v>
      </c>
      <c r="I6" s="8">
        <v>181.15</v>
      </c>
      <c r="J6" s="9">
        <f t="shared" si="0"/>
        <v>1.3746618824178858</v>
      </c>
    </row>
    <row r="7" spans="1:10" ht="14.25">
      <c r="A7" s="5" t="s">
        <v>18</v>
      </c>
      <c r="B7" s="6">
        <v>256.357</v>
      </c>
      <c r="C7" s="7">
        <v>11</v>
      </c>
      <c r="D7" s="3">
        <v>12.208</v>
      </c>
      <c r="E7" s="7" t="s">
        <v>19</v>
      </c>
      <c r="F7" s="3">
        <v>-0.6430874107760294</v>
      </c>
      <c r="G7" s="2">
        <v>12</v>
      </c>
      <c r="H7" s="8">
        <v>53</v>
      </c>
      <c r="I7" s="8">
        <v>203.357</v>
      </c>
      <c r="J7" s="9">
        <f t="shared" si="0"/>
        <v>0.26062540261707245</v>
      </c>
    </row>
    <row r="8" spans="1:10" ht="14.25">
      <c r="A8" s="5" t="s">
        <v>20</v>
      </c>
      <c r="B8" s="6">
        <v>504.288</v>
      </c>
      <c r="C8" s="7">
        <v>8</v>
      </c>
      <c r="D8" s="3">
        <v>18.01</v>
      </c>
      <c r="E8" s="7" t="s">
        <v>21</v>
      </c>
      <c r="F8" s="3">
        <v>0.22462122775874171</v>
      </c>
      <c r="G8" s="2">
        <v>9</v>
      </c>
      <c r="H8" s="8">
        <v>191.7</v>
      </c>
      <c r="I8" s="8">
        <v>312.588</v>
      </c>
      <c r="J8" s="9">
        <f t="shared" si="0"/>
        <v>0.6132673039272141</v>
      </c>
    </row>
    <row r="9" spans="1:10" ht="14.25">
      <c r="A9" s="5" t="s">
        <v>22</v>
      </c>
      <c r="B9" s="6">
        <v>549.4</v>
      </c>
      <c r="C9" s="7">
        <v>6</v>
      </c>
      <c r="D9" s="3">
        <v>21.131</v>
      </c>
      <c r="E9" s="7" t="s">
        <v>23</v>
      </c>
      <c r="F9" s="3">
        <v>0.900655588449349</v>
      </c>
      <c r="G9" s="2">
        <v>1</v>
      </c>
      <c r="H9" s="8">
        <v>410.3</v>
      </c>
      <c r="I9" s="8">
        <v>139.1</v>
      </c>
      <c r="J9" s="9">
        <f t="shared" si="0"/>
        <v>2.949676491732567</v>
      </c>
    </row>
    <row r="10" spans="1:10" ht="14.25">
      <c r="A10" s="5" t="s">
        <v>24</v>
      </c>
      <c r="B10" s="6">
        <v>716.802515</v>
      </c>
      <c r="C10" s="7">
        <v>3</v>
      </c>
      <c r="D10" s="3">
        <v>19.911</v>
      </c>
      <c r="E10" s="7" t="s">
        <v>25</v>
      </c>
      <c r="F10" s="3">
        <v>0.2501569928667352</v>
      </c>
      <c r="G10" s="2">
        <v>8</v>
      </c>
      <c r="H10" s="8">
        <v>408.9</v>
      </c>
      <c r="I10" s="8">
        <v>307.907</v>
      </c>
      <c r="J10" s="9">
        <f t="shared" si="0"/>
        <v>1.3279983891239888</v>
      </c>
    </row>
    <row r="11" spans="1:10" ht="14.25">
      <c r="A11" s="5" t="s">
        <v>26</v>
      </c>
      <c r="B11" s="6">
        <v>791.369</v>
      </c>
      <c r="C11" s="7">
        <v>2</v>
      </c>
      <c r="D11" s="3">
        <v>29.31</v>
      </c>
      <c r="E11" s="7" t="s">
        <v>27</v>
      </c>
      <c r="F11" s="3">
        <v>0.46863735070575446</v>
      </c>
      <c r="G11" s="2">
        <v>5</v>
      </c>
      <c r="H11" s="8">
        <v>241.55</v>
      </c>
      <c r="I11" s="8">
        <v>549.819</v>
      </c>
      <c r="J11" s="9">
        <f t="shared" si="0"/>
        <v>0.4393263965050317</v>
      </c>
    </row>
    <row r="12" spans="1:10" ht="14.25">
      <c r="A12" s="5" t="s">
        <v>28</v>
      </c>
      <c r="B12" s="6">
        <v>199.223568</v>
      </c>
      <c r="C12" s="7">
        <v>12</v>
      </c>
      <c r="D12" s="3">
        <v>13.282</v>
      </c>
      <c r="E12" s="7" t="s">
        <v>29</v>
      </c>
      <c r="F12" s="3">
        <v>0.3676362188508273</v>
      </c>
      <c r="G12" s="2">
        <v>6</v>
      </c>
      <c r="H12" s="8">
        <v>162.72</v>
      </c>
      <c r="I12" s="8">
        <v>36.5</v>
      </c>
      <c r="J12" s="9">
        <f t="shared" si="0"/>
        <v>4.4580821917808215</v>
      </c>
    </row>
    <row r="13" spans="1:10" ht="14.25">
      <c r="A13" s="5" t="s">
        <v>30</v>
      </c>
      <c r="B13" s="6">
        <v>512.9829</v>
      </c>
      <c r="C13" s="7">
        <v>7</v>
      </c>
      <c r="D13" s="3">
        <v>19</v>
      </c>
      <c r="E13" s="7" t="s">
        <v>31</v>
      </c>
      <c r="F13" s="3">
        <v>0.10892272555728864</v>
      </c>
      <c r="G13" s="2">
        <v>10</v>
      </c>
      <c r="H13" s="8">
        <v>319.15</v>
      </c>
      <c r="I13" s="8">
        <v>193.833</v>
      </c>
      <c r="J13" s="9">
        <f t="shared" si="0"/>
        <v>1.6465204583326885</v>
      </c>
    </row>
    <row r="14" spans="1:10" ht="14.25">
      <c r="A14" s="5" t="s">
        <v>32</v>
      </c>
      <c r="B14" s="6">
        <v>411.1957</v>
      </c>
      <c r="C14" s="7">
        <v>10</v>
      </c>
      <c r="D14" s="3">
        <v>21.747</v>
      </c>
      <c r="E14" s="7" t="s">
        <v>33</v>
      </c>
      <c r="F14" s="3">
        <v>0.5792862904713044</v>
      </c>
      <c r="G14" s="2">
        <v>4</v>
      </c>
      <c r="H14" s="8">
        <v>326.5</v>
      </c>
      <c r="I14" s="8">
        <v>84.7</v>
      </c>
      <c r="J14" s="9">
        <f t="shared" si="0"/>
        <v>3.854781582054309</v>
      </c>
    </row>
    <row r="15" spans="1:10" ht="14.25">
      <c r="A15" s="5" t="s">
        <v>34</v>
      </c>
      <c r="B15" s="6">
        <v>246.62</v>
      </c>
      <c r="C15" s="7"/>
      <c r="D15" s="7"/>
      <c r="E15" s="7"/>
      <c r="F15" s="3"/>
      <c r="G15" s="2"/>
      <c r="H15" s="8">
        <v>230.62</v>
      </c>
      <c r="I15" s="8">
        <v>16</v>
      </c>
      <c r="J15" s="9">
        <f t="shared" si="0"/>
        <v>14.41375</v>
      </c>
    </row>
    <row r="16" spans="1:10" ht="15" thickBot="1">
      <c r="A16" s="10" t="s">
        <v>35</v>
      </c>
      <c r="B16" s="11">
        <f>SUM(B3:B15)</f>
        <v>6678.757764000001</v>
      </c>
      <c r="C16" s="12"/>
      <c r="D16" s="12" t="s">
        <v>36</v>
      </c>
      <c r="E16" s="12"/>
      <c r="F16" s="12"/>
      <c r="G16" s="12"/>
      <c r="H16" s="13">
        <f>SUM(H3:H15)</f>
        <v>3066.5</v>
      </c>
      <c r="I16" s="13">
        <f>SUM(I3:I15)</f>
        <v>3612.266</v>
      </c>
      <c r="J16" s="14">
        <f t="shared" si="0"/>
        <v>0.8489131199086667</v>
      </c>
    </row>
    <row r="18" ht="14.25">
      <c r="A18" s="18" t="s">
        <v>37</v>
      </c>
    </row>
  </sheetData>
  <mergeCells count="1">
    <mergeCell ref="A1:J1"/>
  </mergeCells>
  <hyperlinks>
    <hyperlink ref="A18" r:id="rId1" display="http://www.cmsce.zju.edu.cn/uploaded_images/1196_6.xl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qq</cp:lastModifiedBy>
  <dcterms:created xsi:type="dcterms:W3CDTF">2005-01-10T02:29:06Z</dcterms:created>
  <dcterms:modified xsi:type="dcterms:W3CDTF">2005-01-10T02:30:47Z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